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va climat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00123E7C"/>
      <sz val="15"/>
    </font>
    <font>
      <name val="Arial"/>
      <i val="1"/>
      <color rgb="0056657A"/>
      <sz val="10"/>
    </font>
    <font>
      <name val="Arial"/>
      <sz val="10"/>
    </font>
    <font>
      <name val="Arial"/>
      <color rgb="000000FF"/>
      <sz val="10"/>
    </font>
    <font>
      <name val="Arial"/>
      <i val="1"/>
      <color rgb="0056657A"/>
      <sz val="9"/>
    </font>
    <font>
      <name val="Arial"/>
      <b val="1"/>
      <sz val="10"/>
    </font>
    <font>
      <name val="Arial"/>
      <b val="1"/>
      <color rgb="00FFFFFF"/>
      <sz val="10"/>
    </font>
    <font>
      <name val="Arial"/>
      <color rgb="0056657A"/>
      <sz val="9"/>
    </font>
  </fonts>
  <fills count="4">
    <fill>
      <patternFill/>
    </fill>
    <fill>
      <patternFill patternType="gray125"/>
    </fill>
    <fill>
      <patternFill patternType="solid">
        <fgColor rgb="00FCE3A6"/>
      </patternFill>
    </fill>
    <fill>
      <patternFill patternType="solid">
        <fgColor rgb="00123E7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2" fontId="6" fillId="0" borderId="0" pivotButton="0" quotePrefix="0" xfId="0"/>
    <xf numFmtId="164" fontId="6" fillId="0" borderId="0" pivotButton="0" quotePrefix="0" xfId="0"/>
    <xf numFmtId="0" fontId="7" fillId="3" borderId="0" pivotButton="0" quotePrefix="0" xfId="0"/>
    <xf numFmtId="164" fontId="3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Curva climatica / Heating curve</a:t>
            </a:r>
          </a:p>
        </rich>
      </tx>
    </title>
    <plotArea>
      <scatterChart>
        <ser>
          <idx val="0"/>
          <order val="0"/>
          <tx>
            <strRef>
              <f>'Curva climatica'!C15</f>
            </strRef>
          </tx>
          <spPr>
            <a:ln xmlns:a="http://schemas.openxmlformats.org/drawingml/2006/main">
              <a:solidFill>
                <a:srgbClr val="123E7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'Curva climatica'!$B$16:$B$46</f>
            </numRef>
          </xVal>
          <yVal>
            <numRef>
              <f>'Curva climatica'!$C$16:$C$46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Esterna / Outdoor °C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Mandata / Flow °C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14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4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0" customWidth="1" min="2" max="2"/>
    <col width="12" customWidth="1" min="3" max="3"/>
    <col width="70" customWidth="1" min="4" max="4"/>
  </cols>
  <sheetData>
    <row r="2">
      <c r="B2" s="1" t="inlineStr">
        <is>
          <t>ETECH LAB · Curva climatica / Heating curve</t>
        </is>
      </c>
    </row>
    <row r="3">
      <c r="B3" s="2" t="inlineStr">
        <is>
          <t>Compila le celle gialle con i dati del tuo impianto. Fill in the yellow cells with your system data.</t>
        </is>
      </c>
    </row>
    <row r="5">
      <c r="B5" s="3" t="inlineStr">
        <is>
          <t>Temperatura esterna di progetto / Outdoor design temperature (°C)</t>
        </is>
      </c>
      <c r="C5" s="4" t="n">
        <v>0</v>
      </c>
      <c r="D5" s="5" t="inlineStr">
        <is>
          <t>Da norma per il comune (es. Bari 0 °C, Milano −5 °C) / From national data for the location</t>
        </is>
      </c>
    </row>
    <row r="6">
      <c r="B6" s="3" t="inlineStr">
        <is>
          <t>Mandata di progetto / Design flow temperature (°C)</t>
        </is>
      </c>
      <c r="C6" s="4" t="n">
        <v>36</v>
      </c>
      <c r="D6" s="5" t="inlineStr">
        <is>
          <t>Dal progetto dell’impianto / From the system design</t>
        </is>
      </c>
    </row>
    <row r="7">
      <c r="B7" s="3" t="inlineStr">
        <is>
          <t>Temperatura esterna di fine riscaldamento / End-of-heating outdoor temperature (°C)</t>
        </is>
      </c>
      <c r="C7" s="4" t="n">
        <v>20</v>
      </c>
      <c r="D7" s="5" t="inlineStr">
        <is>
          <t>Di solito 18–20 °C / Usually 18–20 °C</t>
        </is>
      </c>
    </row>
    <row r="8">
      <c r="B8" s="3" t="inlineStr">
        <is>
          <t>Mandata a fine riscaldamento / Flow at end of heating (°C)</t>
        </is>
      </c>
      <c r="C8" s="4" t="n">
        <v>25</v>
      </c>
      <c r="D8" s="5" t="inlineStr">
        <is>
          <t>Vicina alla temperatura ambiente / Close to room temperature</t>
        </is>
      </c>
    </row>
    <row r="9">
      <c r="B9" s="3" t="inlineStr">
        <is>
          <t>Mandata minima / Minimum flow (°C)</t>
        </is>
      </c>
      <c r="C9" s="4" t="n">
        <v>22</v>
      </c>
      <c r="D9" s="5" t="inlineStr">
        <is>
          <t>Limite inferiore / Lower limit</t>
        </is>
      </c>
    </row>
    <row r="10">
      <c r="B10" s="3" t="inlineStr">
        <is>
          <t>Mandata massima / Maximum flow (°C)</t>
        </is>
      </c>
      <c r="C10" s="4" t="n">
        <v>45</v>
      </c>
      <c r="D10" s="5" t="inlineStr">
        <is>
          <t>Coerente con il pavimento (UNI EN 1264) / Consistent with the floor (EN 1264)</t>
        </is>
      </c>
    </row>
    <row r="12">
      <c r="B12" s="6" t="inlineStr">
        <is>
          <t>Pendenza / Slope</t>
        </is>
      </c>
      <c r="C12" s="7">
        <f>(C6-C8)/(C7-C5)</f>
        <v/>
      </c>
      <c r="D12" s="5" t="inlineStr">
        <is>
          <t>Gradi di mandata in più per ogni grado esterno in meno / Flow degrees added per outdoor degree lost</t>
        </is>
      </c>
    </row>
    <row r="13">
      <c r="B13" s="6" t="inlineStr">
        <is>
          <t>Mandata con 20 °C esterni (riferimento del parallelo) / Flow at 20 °C outdoor (offset reference)</t>
        </is>
      </c>
      <c r="C13" s="8">
        <f>C8+C12*(C7-20)</f>
        <v/>
      </c>
    </row>
    <row r="15">
      <c r="B15" s="9" t="inlineStr">
        <is>
          <t>Temperatura esterna / Outdoor (°C)</t>
        </is>
      </c>
      <c r="C15" s="9" t="inlineStr">
        <is>
          <t>Mandata / Flow (°C)</t>
        </is>
      </c>
    </row>
    <row r="16">
      <c r="B16" s="3" t="n">
        <v>-10</v>
      </c>
      <c r="C16" s="10">
        <f>MIN($C$10,MAX($C$9,$C$8+$C$12*($C$7-B16)))</f>
        <v/>
      </c>
    </row>
    <row r="17">
      <c r="B17" s="3" t="n">
        <v>-9</v>
      </c>
      <c r="C17" s="10">
        <f>MIN($C$10,MAX($C$9,$C$8+$C$12*($C$7-B17)))</f>
        <v/>
      </c>
    </row>
    <row r="18">
      <c r="B18" s="3" t="n">
        <v>-8</v>
      </c>
      <c r="C18" s="10">
        <f>MIN($C$10,MAX($C$9,$C$8+$C$12*($C$7-B18)))</f>
        <v/>
      </c>
    </row>
    <row r="19">
      <c r="B19" s="3" t="n">
        <v>-7</v>
      </c>
      <c r="C19" s="10">
        <f>MIN($C$10,MAX($C$9,$C$8+$C$12*($C$7-B19)))</f>
        <v/>
      </c>
    </row>
    <row r="20">
      <c r="B20" s="3" t="n">
        <v>-6</v>
      </c>
      <c r="C20" s="10">
        <f>MIN($C$10,MAX($C$9,$C$8+$C$12*($C$7-B20)))</f>
        <v/>
      </c>
    </row>
    <row r="21">
      <c r="B21" s="3" t="n">
        <v>-5</v>
      </c>
      <c r="C21" s="10">
        <f>MIN($C$10,MAX($C$9,$C$8+$C$12*($C$7-B21)))</f>
        <v/>
      </c>
    </row>
    <row r="22">
      <c r="B22" s="3" t="n">
        <v>-4</v>
      </c>
      <c r="C22" s="10">
        <f>MIN($C$10,MAX($C$9,$C$8+$C$12*($C$7-B22)))</f>
        <v/>
      </c>
    </row>
    <row r="23">
      <c r="B23" s="3" t="n">
        <v>-3</v>
      </c>
      <c r="C23" s="10">
        <f>MIN($C$10,MAX($C$9,$C$8+$C$12*($C$7-B23)))</f>
        <v/>
      </c>
    </row>
    <row r="24">
      <c r="B24" s="3" t="n">
        <v>-2</v>
      </c>
      <c r="C24" s="10">
        <f>MIN($C$10,MAX($C$9,$C$8+$C$12*($C$7-B24)))</f>
        <v/>
      </c>
    </row>
    <row r="25">
      <c r="B25" s="3" t="n">
        <v>-1</v>
      </c>
      <c r="C25" s="10">
        <f>MIN($C$10,MAX($C$9,$C$8+$C$12*($C$7-B25)))</f>
        <v/>
      </c>
    </row>
    <row r="26">
      <c r="B26" s="3" t="n">
        <v>0</v>
      </c>
      <c r="C26" s="10">
        <f>MIN($C$10,MAX($C$9,$C$8+$C$12*($C$7-B26)))</f>
        <v/>
      </c>
    </row>
    <row r="27">
      <c r="B27" s="3" t="n">
        <v>1</v>
      </c>
      <c r="C27" s="10">
        <f>MIN($C$10,MAX($C$9,$C$8+$C$12*($C$7-B27)))</f>
        <v/>
      </c>
    </row>
    <row r="28">
      <c r="B28" s="3" t="n">
        <v>2</v>
      </c>
      <c r="C28" s="10">
        <f>MIN($C$10,MAX($C$9,$C$8+$C$12*($C$7-B28)))</f>
        <v/>
      </c>
    </row>
    <row r="29">
      <c r="B29" s="3" t="n">
        <v>3</v>
      </c>
      <c r="C29" s="10">
        <f>MIN($C$10,MAX($C$9,$C$8+$C$12*($C$7-B29)))</f>
        <v/>
      </c>
    </row>
    <row r="30">
      <c r="B30" s="3" t="n">
        <v>4</v>
      </c>
      <c r="C30" s="10">
        <f>MIN($C$10,MAX($C$9,$C$8+$C$12*($C$7-B30)))</f>
        <v/>
      </c>
    </row>
    <row r="31">
      <c r="B31" s="3" t="n">
        <v>5</v>
      </c>
      <c r="C31" s="10">
        <f>MIN($C$10,MAX($C$9,$C$8+$C$12*($C$7-B31)))</f>
        <v/>
      </c>
    </row>
    <row r="32">
      <c r="B32" s="3" t="n">
        <v>6</v>
      </c>
      <c r="C32" s="10">
        <f>MIN($C$10,MAX($C$9,$C$8+$C$12*($C$7-B32)))</f>
        <v/>
      </c>
    </row>
    <row r="33">
      <c r="B33" s="3" t="n">
        <v>7</v>
      </c>
      <c r="C33" s="10">
        <f>MIN($C$10,MAX($C$9,$C$8+$C$12*($C$7-B33)))</f>
        <v/>
      </c>
    </row>
    <row r="34">
      <c r="B34" s="3" t="n">
        <v>8</v>
      </c>
      <c r="C34" s="10">
        <f>MIN($C$10,MAX($C$9,$C$8+$C$12*($C$7-B34)))</f>
        <v/>
      </c>
    </row>
    <row r="35">
      <c r="B35" s="3" t="n">
        <v>9</v>
      </c>
      <c r="C35" s="10">
        <f>MIN($C$10,MAX($C$9,$C$8+$C$12*($C$7-B35)))</f>
        <v/>
      </c>
    </row>
    <row r="36">
      <c r="B36" s="3" t="n">
        <v>10</v>
      </c>
      <c r="C36" s="10">
        <f>MIN($C$10,MAX($C$9,$C$8+$C$12*($C$7-B36)))</f>
        <v/>
      </c>
    </row>
    <row r="37">
      <c r="B37" s="3" t="n">
        <v>11</v>
      </c>
      <c r="C37" s="10">
        <f>MIN($C$10,MAX($C$9,$C$8+$C$12*($C$7-B37)))</f>
        <v/>
      </c>
    </row>
    <row r="38">
      <c r="B38" s="3" t="n">
        <v>12</v>
      </c>
      <c r="C38" s="10">
        <f>MIN($C$10,MAX($C$9,$C$8+$C$12*($C$7-B38)))</f>
        <v/>
      </c>
    </row>
    <row r="39">
      <c r="B39" s="3" t="n">
        <v>13</v>
      </c>
      <c r="C39" s="10">
        <f>MIN($C$10,MAX($C$9,$C$8+$C$12*($C$7-B39)))</f>
        <v/>
      </c>
    </row>
    <row r="40">
      <c r="B40" s="3" t="n">
        <v>14</v>
      </c>
      <c r="C40" s="10">
        <f>MIN($C$10,MAX($C$9,$C$8+$C$12*($C$7-B40)))</f>
        <v/>
      </c>
    </row>
    <row r="41">
      <c r="B41" s="3" t="n">
        <v>15</v>
      </c>
      <c r="C41" s="10">
        <f>MIN($C$10,MAX($C$9,$C$8+$C$12*($C$7-B41)))</f>
        <v/>
      </c>
    </row>
    <row r="42">
      <c r="B42" s="3" t="n">
        <v>16</v>
      </c>
      <c r="C42" s="10">
        <f>MIN($C$10,MAX($C$9,$C$8+$C$12*($C$7-B42)))</f>
        <v/>
      </c>
    </row>
    <row r="43">
      <c r="B43" s="3" t="n">
        <v>17</v>
      </c>
      <c r="C43" s="10">
        <f>MIN($C$10,MAX($C$9,$C$8+$C$12*($C$7-B43)))</f>
        <v/>
      </c>
    </row>
    <row r="44">
      <c r="B44" s="3" t="n">
        <v>18</v>
      </c>
      <c r="C44" s="10">
        <f>MIN($C$10,MAX($C$9,$C$8+$C$12*($C$7-B44)))</f>
        <v/>
      </c>
    </row>
    <row r="45">
      <c r="B45" s="3" t="n">
        <v>19</v>
      </c>
      <c r="C45" s="10">
        <f>MIN($C$10,MAX($C$9,$C$8+$C$12*($C$7-B45)))</f>
        <v/>
      </c>
    </row>
    <row r="46">
      <c r="B46" s="3" t="n">
        <v>20</v>
      </c>
      <c r="C46" s="10">
        <f>MIN($C$10,MAX($C$9,$C$8+$C$12*($C$7-B46)))</f>
        <v/>
      </c>
    </row>
    <row r="48">
      <c r="B48" s="5" t="inlineStr">
        <is>
          <t>Nota: è una curva di partenza. Si corregge dopo l’accensione, un passo alla volta. / A starting curve: adjust it after start-up, one step at a time.</t>
        </is>
      </c>
    </row>
    <row r="49">
      <c r="B49" s="11" t="inlineStr">
        <is>
          <t>Articolo / Article: www.etech-lab.it/it/blog/regolazione-climatica-sonda-esterna-curva/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2026-10-19T14:53:54Z</dcterms:created>
  <dcterms:modified xmlns:dcterms="http://purl.org/dc/terms/" xmlns:xsi="http://www.w3.org/2001/XMLSchema-instance" xsi:type="dcterms:W3CDTF">2026-10-19T14:53:54Z</dcterms:modified>
</cp:coreProperties>
</file>